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E839FA45-6E62-480E-A117-17E3458F4F75}" xr6:coauthVersionLast="47" xr6:coauthVersionMax="47" xr10:uidLastSave="{00000000-0000-0000-0000-000000000000}"/>
  <bookViews>
    <workbookView xWindow="-120" yWindow="-120" windowWidth="29040" windowHeight="15720" xr2:uid="{5663A97E-197B-4BD8-B8A7-3E6ED21426FC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6" i="1" l="1"/>
  <c r="L26" i="1"/>
  <c r="D25" i="1"/>
  <c r="B25" i="1" s="1"/>
  <c r="D21" i="1"/>
  <c r="C21" i="1"/>
  <c r="B21" i="1"/>
  <c r="N20" i="1"/>
  <c r="M20" i="1"/>
  <c r="M26" i="1" s="1"/>
  <c r="L20" i="1"/>
  <c r="K20" i="1"/>
  <c r="K26" i="1" s="1"/>
  <c r="J20" i="1"/>
  <c r="J26" i="1" s="1"/>
  <c r="I20" i="1"/>
  <c r="I26" i="1" s="1"/>
  <c r="H20" i="1"/>
  <c r="H26" i="1" s="1"/>
  <c r="G20" i="1"/>
  <c r="G26" i="1" s="1"/>
  <c r="D19" i="1"/>
  <c r="C19" i="1"/>
  <c r="B19" i="1"/>
  <c r="D18" i="1"/>
  <c r="B18" i="1" s="1"/>
  <c r="C18" i="1"/>
  <c r="D17" i="1"/>
  <c r="C17" i="1"/>
  <c r="B17" i="1" s="1"/>
  <c r="D16" i="1"/>
  <c r="C16" i="1"/>
  <c r="B16" i="1"/>
  <c r="D15" i="1"/>
  <c r="C15" i="1"/>
  <c r="B15" i="1" s="1"/>
  <c r="D14" i="1"/>
  <c r="C14" i="1"/>
  <c r="B14" i="1"/>
  <c r="E13" i="1"/>
  <c r="D13" i="1"/>
  <c r="B13" i="1" s="1"/>
  <c r="C13" i="1"/>
  <c r="E12" i="1"/>
  <c r="D12" i="1"/>
  <c r="C12" i="1"/>
  <c r="B12" i="1"/>
  <c r="E11" i="1"/>
  <c r="D11" i="1"/>
  <c r="B11" i="1" s="1"/>
  <c r="C11" i="1"/>
  <c r="E10" i="1"/>
  <c r="D10" i="1"/>
  <c r="C10" i="1"/>
  <c r="B10" i="1"/>
  <c r="E9" i="1"/>
  <c r="D9" i="1"/>
  <c r="B9" i="1" s="1"/>
  <c r="C9" i="1"/>
  <c r="E8" i="1"/>
  <c r="D8" i="1"/>
  <c r="C8" i="1"/>
  <c r="B8" i="1"/>
  <c r="E7" i="1"/>
  <c r="E20" i="1" s="1"/>
  <c r="E26" i="1" s="1"/>
  <c r="D7" i="1"/>
  <c r="D20" i="1" s="1"/>
  <c r="D26" i="1" s="1"/>
  <c r="C7" i="1"/>
  <c r="C20" i="1" s="1"/>
  <c r="C26" i="1" s="1"/>
  <c r="B7" i="1" l="1"/>
  <c r="B20" i="1" s="1"/>
  <c r="B26" i="1" s="1"/>
</calcChain>
</file>

<file path=xl/sharedStrings.xml><?xml version="1.0" encoding="utf-8"?>
<sst xmlns="http://schemas.openxmlformats.org/spreadsheetml/2006/main" count="55" uniqueCount="36">
  <si>
    <t>https://econ.unideb.hu/node/2278/</t>
  </si>
  <si>
    <t>ESG – Környezeti, Társadalmi és Irányítási szakember</t>
  </si>
  <si>
    <t>Tantárgy</t>
  </si>
  <si>
    <t>Fenntarthatósági alapok</t>
  </si>
  <si>
    <t>ESG keretrendszer és szabályozás</t>
  </si>
  <si>
    <t>ESG vállalatirányítási szempontjai</t>
  </si>
  <si>
    <t>Adatvagyon menedzsment</t>
  </si>
  <si>
    <t>Zöld pénzügyi-számviteli ismeretek</t>
  </si>
  <si>
    <t>ESG környezetvédelmi szempontjai</t>
  </si>
  <si>
    <t>ESG társadalmi vonatkozásai</t>
  </si>
  <si>
    <t>ESG jelentéstételi és szabályozási megfelelés</t>
  </si>
  <si>
    <t>ESG stratégiai és fenntarthatósági kihívások</t>
  </si>
  <si>
    <t>Vállalati esettanulmányok I.</t>
  </si>
  <si>
    <t>Vállalati esettanulmányok II.</t>
  </si>
  <si>
    <t>Fenntarthatósági metrikák</t>
  </si>
  <si>
    <t>Szaknyelv</t>
  </si>
  <si>
    <t>ÖSSZESEN</t>
  </si>
  <si>
    <t>Szabadon választható tárgy</t>
  </si>
  <si>
    <t>Szabadon választható I. - Direkt és indirekt hatások számszerűsítése</t>
  </si>
  <si>
    <t>Szabadon választható II. - ESG befektetések és zöld finanszírozás</t>
  </si>
  <si>
    <t>Szabadon választható III. - Ágazat specifikus gyakorlatok</t>
  </si>
  <si>
    <t>Diplomadolgozat</t>
  </si>
  <si>
    <t>Tantárgyak óraszáma</t>
  </si>
  <si>
    <t>Összesen</t>
  </si>
  <si>
    <t>Elmélet</t>
  </si>
  <si>
    <t>Gyakorlat</t>
  </si>
  <si>
    <t>Kredit</t>
  </si>
  <si>
    <t>Egymásra épülés</t>
  </si>
  <si>
    <t>HETI ÓRASZÁM</t>
  </si>
  <si>
    <t xml:space="preserve">I. </t>
  </si>
  <si>
    <t>E</t>
  </si>
  <si>
    <t>GY</t>
  </si>
  <si>
    <t>Vizsga</t>
  </si>
  <si>
    <t>K</t>
  </si>
  <si>
    <t>G</t>
  </si>
  <si>
    <t xml:space="preserve">II.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</si>
</sst>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i/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74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4" fillId="0" borderId="20" xfId="1" applyFont="1" applyBorder="1" applyAlignment="1">
      <alignment horizontal="left" vertical="center"/>
    </xf>
    <xf numFmtId="0" fontId="4" fillId="0" borderId="21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8" xfId="1" applyFont="1" applyBorder="1" applyAlignment="1">
      <alignment horizontal="left" vertical="center"/>
    </xf>
    <xf numFmtId="0" fontId="4" fillId="0" borderId="12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4" fillId="0" borderId="26" xfId="1" applyFont="1" applyBorder="1" applyAlignment="1">
      <alignment horizontal="left" vertical="center"/>
    </xf>
    <xf numFmtId="0" fontId="4" fillId="0" borderId="27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4" fillId="0" borderId="32" xfId="1" applyFont="1" applyBorder="1" applyAlignment="1">
      <alignment horizontal="left" vertical="center"/>
    </xf>
    <xf numFmtId="0" fontId="4" fillId="0" borderId="33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center"/>
    </xf>
    <xf numFmtId="0" fontId="5" fillId="0" borderId="33" xfId="1" applyFont="1" applyBorder="1" applyAlignment="1">
      <alignment horizontal="center" vertical="center"/>
    </xf>
    <xf numFmtId="0" fontId="3" fillId="0" borderId="36" xfId="1" applyFont="1" applyBorder="1" applyAlignment="1">
      <alignment horizontal="left" vertical="center"/>
    </xf>
    <xf numFmtId="0" fontId="3" fillId="0" borderId="37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7" fillId="0" borderId="21" xfId="2" applyFont="1" applyBorder="1" applyAlignment="1">
      <alignment horizontal="center" vertical="center"/>
    </xf>
    <xf numFmtId="0" fontId="7" fillId="0" borderId="22" xfId="2" applyFont="1" applyBorder="1" applyAlignment="1">
      <alignment horizontal="center" vertical="center"/>
    </xf>
    <xf numFmtId="0" fontId="7" fillId="0" borderId="22" xfId="2" applyFont="1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8" fillId="0" borderId="8" xfId="1" applyFont="1" applyBorder="1" applyAlignment="1">
      <alignment horizontal="left" vertical="center" wrapText="1"/>
    </xf>
    <xf numFmtId="0" fontId="8" fillId="0" borderId="26" xfId="1" applyFont="1" applyBorder="1" applyAlignment="1">
      <alignment horizontal="left" vertical="center" wrapText="1"/>
    </xf>
    <xf numFmtId="0" fontId="4" fillId="0" borderId="26" xfId="1" applyFont="1" applyBorder="1" applyAlignment="1">
      <alignment horizontal="left" vertical="center" wrapText="1"/>
    </xf>
    <xf numFmtId="0" fontId="3" fillId="0" borderId="40" xfId="1" applyFont="1" applyBorder="1" applyAlignment="1">
      <alignment horizontal="center" vertical="center"/>
    </xf>
  </cellXfs>
  <cellStyles count="3">
    <cellStyle name="Normál" xfId="0" builtinId="0"/>
    <cellStyle name="Normál 2 2" xfId="2" xr:uid="{AC9A5F28-0792-4D07-B054-044D356ACCCB}"/>
    <cellStyle name="Normál 7" xfId="1" xr:uid="{33C969AD-C6D0-4575-936F-92969883A2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F355E-8038-4FE3-B5BD-E8A6AF8CC1C3}">
  <dimension ref="A1:N26"/>
  <sheetViews>
    <sheetView tabSelected="1" workbookViewId="0">
      <selection activeCell="E30" sqref="E30"/>
    </sheetView>
  </sheetViews>
  <sheetFormatPr defaultRowHeight="15" x14ac:dyDescent="0.25"/>
  <cols>
    <col min="1" max="1" width="42.5703125" customWidth="1"/>
    <col min="2" max="2" width="9"/>
    <col min="3" max="3" width="7.85546875" bestFit="1" customWidth="1"/>
    <col min="4" max="4" width="10" bestFit="1" customWidth="1"/>
    <col min="5" max="5" width="9"/>
    <col min="6" max="6" width="14.42578125" bestFit="1" customWidth="1"/>
  </cols>
  <sheetData>
    <row r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.75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6.5" thickBot="1" x14ac:dyDescent="0.3">
      <c r="A4" s="3" t="s">
        <v>2</v>
      </c>
      <c r="B4" s="4" t="s">
        <v>22</v>
      </c>
      <c r="C4" s="5"/>
      <c r="D4" s="5"/>
      <c r="E4" s="6"/>
      <c r="F4" s="7" t="s">
        <v>27</v>
      </c>
      <c r="G4" s="8" t="s">
        <v>28</v>
      </c>
      <c r="H4" s="8"/>
      <c r="I4" s="8"/>
      <c r="J4" s="8"/>
      <c r="K4" s="9"/>
      <c r="L4" s="9"/>
      <c r="M4" s="9"/>
      <c r="N4" s="10"/>
    </row>
    <row r="5" spans="1:14" ht="15.75" x14ac:dyDescent="0.25">
      <c r="A5" s="11"/>
      <c r="B5" s="12" t="s">
        <v>23</v>
      </c>
      <c r="C5" s="13" t="s">
        <v>24</v>
      </c>
      <c r="D5" s="13" t="s">
        <v>25</v>
      </c>
      <c r="E5" s="14" t="s">
        <v>26</v>
      </c>
      <c r="F5" s="15"/>
      <c r="G5" s="4" t="s">
        <v>29</v>
      </c>
      <c r="H5" s="5"/>
      <c r="I5" s="5"/>
      <c r="J5" s="6"/>
      <c r="K5" s="16" t="s">
        <v>35</v>
      </c>
      <c r="L5" s="13"/>
      <c r="M5" s="13"/>
      <c r="N5" s="14"/>
    </row>
    <row r="6" spans="1:14" ht="16.5" thickBot="1" x14ac:dyDescent="0.3">
      <c r="A6" s="17"/>
      <c r="B6" s="18"/>
      <c r="C6" s="19"/>
      <c r="D6" s="19"/>
      <c r="E6" s="20"/>
      <c r="F6" s="21"/>
      <c r="G6" s="22" t="s">
        <v>30</v>
      </c>
      <c r="H6" s="23" t="s">
        <v>31</v>
      </c>
      <c r="I6" s="23" t="s">
        <v>32</v>
      </c>
      <c r="J6" s="24" t="s">
        <v>26</v>
      </c>
      <c r="K6" s="25" t="s">
        <v>30</v>
      </c>
      <c r="L6" s="23" t="s">
        <v>31</v>
      </c>
      <c r="M6" s="23" t="s">
        <v>32</v>
      </c>
      <c r="N6" s="24" t="s">
        <v>26</v>
      </c>
    </row>
    <row r="7" spans="1:14" ht="15.75" x14ac:dyDescent="0.25">
      <c r="A7" s="26" t="s">
        <v>3</v>
      </c>
      <c r="B7" s="27">
        <f>+C7+D7</f>
        <v>10</v>
      </c>
      <c r="C7" s="28">
        <f>+G7</f>
        <v>10</v>
      </c>
      <c r="D7" s="28">
        <f>+H7</f>
        <v>0</v>
      </c>
      <c r="E7" s="29">
        <f>+J7</f>
        <v>3</v>
      </c>
      <c r="F7" s="30"/>
      <c r="G7" s="31">
        <v>10</v>
      </c>
      <c r="H7" s="32">
        <v>0</v>
      </c>
      <c r="I7" s="32" t="s">
        <v>33</v>
      </c>
      <c r="J7" s="29">
        <v>3</v>
      </c>
      <c r="K7" s="33"/>
      <c r="L7" s="28"/>
      <c r="M7" s="28"/>
      <c r="N7" s="29"/>
    </row>
    <row r="8" spans="1:14" ht="15.75" x14ac:dyDescent="0.25">
      <c r="A8" s="34" t="s">
        <v>4</v>
      </c>
      <c r="B8" s="27">
        <f t="shared" ref="B8:B19" si="0">+C8+D8</f>
        <v>15</v>
      </c>
      <c r="C8" s="28">
        <f t="shared" ref="C8:D13" si="1">+G8</f>
        <v>15</v>
      </c>
      <c r="D8" s="28">
        <f t="shared" si="1"/>
        <v>0</v>
      </c>
      <c r="E8" s="29">
        <f t="shared" ref="E8:E13" si="2">+J8</f>
        <v>4</v>
      </c>
      <c r="F8" s="35"/>
      <c r="G8" s="36">
        <v>15</v>
      </c>
      <c r="H8" s="37">
        <v>0</v>
      </c>
      <c r="I8" s="37" t="s">
        <v>33</v>
      </c>
      <c r="J8" s="38">
        <v>4</v>
      </c>
      <c r="K8" s="39"/>
      <c r="L8" s="40"/>
      <c r="M8" s="40"/>
      <c r="N8" s="38"/>
    </row>
    <row r="9" spans="1:14" ht="15.75" x14ac:dyDescent="0.25">
      <c r="A9" s="34" t="s">
        <v>5</v>
      </c>
      <c r="B9" s="27">
        <f t="shared" si="0"/>
        <v>10</v>
      </c>
      <c r="C9" s="28">
        <f t="shared" si="1"/>
        <v>10</v>
      </c>
      <c r="D9" s="28">
        <f t="shared" si="1"/>
        <v>0</v>
      </c>
      <c r="E9" s="29">
        <f t="shared" si="2"/>
        <v>4</v>
      </c>
      <c r="F9" s="35"/>
      <c r="G9" s="36">
        <v>10</v>
      </c>
      <c r="H9" s="37">
        <v>0</v>
      </c>
      <c r="I9" s="37" t="s">
        <v>33</v>
      </c>
      <c r="J9" s="38">
        <v>4</v>
      </c>
      <c r="K9" s="39"/>
      <c r="L9" s="40"/>
      <c r="M9" s="40"/>
      <c r="N9" s="38"/>
    </row>
    <row r="10" spans="1:14" ht="15.75" x14ac:dyDescent="0.25">
      <c r="A10" s="34" t="s">
        <v>6</v>
      </c>
      <c r="B10" s="27">
        <f t="shared" si="0"/>
        <v>10</v>
      </c>
      <c r="C10" s="28">
        <f t="shared" si="1"/>
        <v>10</v>
      </c>
      <c r="D10" s="28">
        <f t="shared" si="1"/>
        <v>0</v>
      </c>
      <c r="E10" s="29">
        <f t="shared" si="2"/>
        <v>3</v>
      </c>
      <c r="F10" s="35"/>
      <c r="G10" s="36">
        <v>10</v>
      </c>
      <c r="H10" s="37">
        <v>0</v>
      </c>
      <c r="I10" s="37" t="s">
        <v>33</v>
      </c>
      <c r="J10" s="38">
        <v>3</v>
      </c>
      <c r="K10" s="39"/>
      <c r="L10" s="40"/>
      <c r="M10" s="40"/>
      <c r="N10" s="38"/>
    </row>
    <row r="11" spans="1:14" ht="15.75" x14ac:dyDescent="0.25">
      <c r="A11" s="34" t="s">
        <v>7</v>
      </c>
      <c r="B11" s="27">
        <f t="shared" si="0"/>
        <v>15</v>
      </c>
      <c r="C11" s="28">
        <f t="shared" si="1"/>
        <v>10</v>
      </c>
      <c r="D11" s="28">
        <f t="shared" si="1"/>
        <v>5</v>
      </c>
      <c r="E11" s="29">
        <f t="shared" si="2"/>
        <v>4</v>
      </c>
      <c r="F11" s="35"/>
      <c r="G11" s="36">
        <v>10</v>
      </c>
      <c r="H11" s="37">
        <v>5</v>
      </c>
      <c r="I11" s="37" t="s">
        <v>34</v>
      </c>
      <c r="J11" s="38">
        <v>4</v>
      </c>
      <c r="K11" s="39"/>
      <c r="L11" s="40"/>
      <c r="M11" s="40"/>
      <c r="N11" s="38"/>
    </row>
    <row r="12" spans="1:14" ht="15.75" x14ac:dyDescent="0.25">
      <c r="A12" s="34" t="s">
        <v>8</v>
      </c>
      <c r="B12" s="27">
        <f t="shared" si="0"/>
        <v>15</v>
      </c>
      <c r="C12" s="28">
        <f t="shared" si="1"/>
        <v>15</v>
      </c>
      <c r="D12" s="28">
        <f t="shared" si="1"/>
        <v>0</v>
      </c>
      <c r="E12" s="29">
        <f t="shared" si="2"/>
        <v>4</v>
      </c>
      <c r="F12" s="35"/>
      <c r="G12" s="36">
        <v>15</v>
      </c>
      <c r="H12" s="37">
        <v>0</v>
      </c>
      <c r="I12" s="37" t="s">
        <v>33</v>
      </c>
      <c r="J12" s="38">
        <v>4</v>
      </c>
      <c r="K12" s="39"/>
      <c r="L12" s="40"/>
      <c r="M12" s="40"/>
      <c r="N12" s="38"/>
    </row>
    <row r="13" spans="1:14" ht="15.75" x14ac:dyDescent="0.25">
      <c r="A13" s="34" t="s">
        <v>9</v>
      </c>
      <c r="B13" s="27">
        <f t="shared" si="0"/>
        <v>10</v>
      </c>
      <c r="C13" s="28">
        <f t="shared" si="1"/>
        <v>10</v>
      </c>
      <c r="D13" s="28">
        <f t="shared" si="1"/>
        <v>0</v>
      </c>
      <c r="E13" s="29">
        <f t="shared" si="2"/>
        <v>3</v>
      </c>
      <c r="F13" s="35"/>
      <c r="G13" s="36">
        <v>10</v>
      </c>
      <c r="H13" s="37">
        <v>0</v>
      </c>
      <c r="I13" s="37" t="s">
        <v>33</v>
      </c>
      <c r="J13" s="38">
        <v>3</v>
      </c>
      <c r="K13" s="39"/>
      <c r="L13" s="40"/>
      <c r="M13" s="40"/>
      <c r="N13" s="38"/>
    </row>
    <row r="14" spans="1:14" ht="15.75" x14ac:dyDescent="0.25">
      <c r="A14" s="34" t="s">
        <v>10</v>
      </c>
      <c r="B14" s="27">
        <f t="shared" si="0"/>
        <v>10</v>
      </c>
      <c r="C14" s="40">
        <f>+K14</f>
        <v>10</v>
      </c>
      <c r="D14" s="40">
        <f>+L14</f>
        <v>0</v>
      </c>
      <c r="E14" s="38">
        <v>4</v>
      </c>
      <c r="F14" s="35"/>
      <c r="G14" s="41"/>
      <c r="H14" s="40"/>
      <c r="I14" s="40"/>
      <c r="J14" s="38"/>
      <c r="K14" s="42">
        <v>10</v>
      </c>
      <c r="L14" s="37">
        <v>0</v>
      </c>
      <c r="M14" s="37" t="s">
        <v>33</v>
      </c>
      <c r="N14" s="43">
        <v>4</v>
      </c>
    </row>
    <row r="15" spans="1:14" ht="15.75" x14ac:dyDescent="0.25">
      <c r="A15" s="34" t="s">
        <v>11</v>
      </c>
      <c r="B15" s="27">
        <f t="shared" si="0"/>
        <v>10</v>
      </c>
      <c r="C15" s="40">
        <f t="shared" ref="C15:D19" si="3">+K15</f>
        <v>10</v>
      </c>
      <c r="D15" s="40">
        <f t="shared" si="3"/>
        <v>0</v>
      </c>
      <c r="E15" s="38">
        <v>4</v>
      </c>
      <c r="F15" s="35"/>
      <c r="G15" s="41"/>
      <c r="H15" s="40"/>
      <c r="I15" s="40"/>
      <c r="J15" s="38"/>
      <c r="K15" s="42">
        <v>10</v>
      </c>
      <c r="L15" s="37">
        <v>0</v>
      </c>
      <c r="M15" s="37" t="s">
        <v>33</v>
      </c>
      <c r="N15" s="43">
        <v>4</v>
      </c>
    </row>
    <row r="16" spans="1:14" ht="15.75" x14ac:dyDescent="0.25">
      <c r="A16" s="34" t="s">
        <v>12</v>
      </c>
      <c r="B16" s="27">
        <f t="shared" si="0"/>
        <v>15</v>
      </c>
      <c r="C16" s="40">
        <f t="shared" si="3"/>
        <v>0</v>
      </c>
      <c r="D16" s="40">
        <f>+H16</f>
        <v>15</v>
      </c>
      <c r="E16" s="38">
        <v>4</v>
      </c>
      <c r="F16" s="35"/>
      <c r="G16" s="41">
        <v>0</v>
      </c>
      <c r="H16" s="40">
        <v>15</v>
      </c>
      <c r="I16" s="40" t="s">
        <v>34</v>
      </c>
      <c r="J16" s="38">
        <v>4</v>
      </c>
      <c r="K16" s="42"/>
      <c r="L16" s="37"/>
      <c r="M16" s="37"/>
      <c r="N16" s="43"/>
    </row>
    <row r="17" spans="1:14" ht="15.75" x14ac:dyDescent="0.25">
      <c r="A17" s="34" t="s">
        <v>13</v>
      </c>
      <c r="B17" s="27">
        <f t="shared" si="0"/>
        <v>20</v>
      </c>
      <c r="C17" s="40">
        <f t="shared" si="3"/>
        <v>0</v>
      </c>
      <c r="D17" s="40">
        <f t="shared" si="3"/>
        <v>20</v>
      </c>
      <c r="E17" s="38">
        <v>5</v>
      </c>
      <c r="F17" s="35"/>
      <c r="G17" s="41"/>
      <c r="H17" s="40"/>
      <c r="I17" s="40"/>
      <c r="J17" s="38"/>
      <c r="K17" s="42">
        <v>0</v>
      </c>
      <c r="L17" s="37">
        <v>20</v>
      </c>
      <c r="M17" s="37" t="s">
        <v>34</v>
      </c>
      <c r="N17" s="43">
        <v>5</v>
      </c>
    </row>
    <row r="18" spans="1:14" ht="15.75" x14ac:dyDescent="0.25">
      <c r="A18" s="44" t="s">
        <v>14</v>
      </c>
      <c r="B18" s="27">
        <f t="shared" si="0"/>
        <v>10</v>
      </c>
      <c r="C18" s="40">
        <f t="shared" si="3"/>
        <v>10</v>
      </c>
      <c r="D18" s="40">
        <f t="shared" si="3"/>
        <v>0</v>
      </c>
      <c r="E18" s="45">
        <v>4</v>
      </c>
      <c r="F18" s="46"/>
      <c r="G18" s="47"/>
      <c r="H18" s="48"/>
      <c r="I18" s="48"/>
      <c r="J18" s="45"/>
      <c r="K18" s="49">
        <v>10</v>
      </c>
      <c r="L18" s="50">
        <v>0</v>
      </c>
      <c r="M18" s="50" t="s">
        <v>33</v>
      </c>
      <c r="N18" s="51">
        <v>4</v>
      </c>
    </row>
    <row r="19" spans="1:14" ht="16.5" thickBot="1" x14ac:dyDescent="0.3">
      <c r="A19" s="52" t="s">
        <v>15</v>
      </c>
      <c r="B19" s="27">
        <f t="shared" si="0"/>
        <v>10</v>
      </c>
      <c r="C19" s="40">
        <f t="shared" si="3"/>
        <v>0</v>
      </c>
      <c r="D19" s="40">
        <f>+H19</f>
        <v>10</v>
      </c>
      <c r="E19" s="53">
        <v>1</v>
      </c>
      <c r="F19" s="54"/>
      <c r="G19" s="55">
        <v>0</v>
      </c>
      <c r="H19" s="56">
        <v>10</v>
      </c>
      <c r="I19" s="56" t="s">
        <v>34</v>
      </c>
      <c r="J19" s="53">
        <v>1</v>
      </c>
      <c r="K19" s="57"/>
      <c r="L19" s="57"/>
      <c r="M19" s="57"/>
      <c r="N19" s="58"/>
    </row>
    <row r="20" spans="1:14" ht="16.5" thickBot="1" x14ac:dyDescent="0.3">
      <c r="A20" s="59" t="s">
        <v>16</v>
      </c>
      <c r="B20" s="60">
        <f>SUM(B7:B19)</f>
        <v>160</v>
      </c>
      <c r="C20" s="60">
        <f t="shared" ref="C20:D20" si="4">SUM(C7:C19)</f>
        <v>110</v>
      </c>
      <c r="D20" s="60">
        <f t="shared" si="4"/>
        <v>50</v>
      </c>
      <c r="E20" s="61">
        <f>SUM(E7:E19)</f>
        <v>47</v>
      </c>
      <c r="F20" s="62"/>
      <c r="G20" s="60">
        <f>SUM(G7:G19)</f>
        <v>80</v>
      </c>
      <c r="H20" s="60">
        <f t="shared" ref="H20:N20" si="5">SUM(H7:H19)</f>
        <v>30</v>
      </c>
      <c r="I20" s="60">
        <f t="shared" si="5"/>
        <v>0</v>
      </c>
      <c r="J20" s="60">
        <f t="shared" si="5"/>
        <v>30</v>
      </c>
      <c r="K20" s="60">
        <f t="shared" si="5"/>
        <v>30</v>
      </c>
      <c r="L20" s="60">
        <f t="shared" si="5"/>
        <v>20</v>
      </c>
      <c r="M20" s="60">
        <f t="shared" si="5"/>
        <v>0</v>
      </c>
      <c r="N20" s="63">
        <f t="shared" si="5"/>
        <v>17</v>
      </c>
    </row>
    <row r="21" spans="1:14" ht="15.75" x14ac:dyDescent="0.25">
      <c r="A21" s="26" t="s">
        <v>17</v>
      </c>
      <c r="B21" s="64">
        <f>+C21+D21</f>
        <v>10</v>
      </c>
      <c r="C21" s="65">
        <f>+K21</f>
        <v>10</v>
      </c>
      <c r="D21" s="66">
        <f>+L21</f>
        <v>0</v>
      </c>
      <c r="E21" s="67">
        <v>3</v>
      </c>
      <c r="F21" s="30"/>
      <c r="G21" s="27"/>
      <c r="H21" s="28"/>
      <c r="I21" s="28"/>
      <c r="J21" s="29"/>
      <c r="K21" s="68">
        <v>10</v>
      </c>
      <c r="L21" s="32">
        <v>0</v>
      </c>
      <c r="M21" s="32" t="s">
        <v>33</v>
      </c>
      <c r="N21" s="69">
        <v>3</v>
      </c>
    </row>
    <row r="22" spans="1:14" ht="22.5" x14ac:dyDescent="0.25">
      <c r="A22" s="70" t="s">
        <v>18</v>
      </c>
      <c r="B22" s="41"/>
      <c r="C22" s="40"/>
      <c r="D22" s="40"/>
      <c r="E22" s="38"/>
      <c r="F22" s="35"/>
      <c r="G22" s="41"/>
      <c r="H22" s="40"/>
      <c r="I22" s="40"/>
      <c r="J22" s="38"/>
      <c r="K22" s="42"/>
      <c r="L22" s="37"/>
      <c r="M22" s="37"/>
      <c r="N22" s="43"/>
    </row>
    <row r="23" spans="1:14" ht="22.5" x14ac:dyDescent="0.25">
      <c r="A23" s="70" t="s">
        <v>19</v>
      </c>
      <c r="B23" s="41"/>
      <c r="C23" s="40"/>
      <c r="D23" s="40"/>
      <c r="E23" s="38"/>
      <c r="F23" s="35"/>
      <c r="G23" s="41"/>
      <c r="H23" s="40"/>
      <c r="I23" s="40"/>
      <c r="J23" s="38"/>
      <c r="K23" s="42"/>
      <c r="L23" s="37"/>
      <c r="M23" s="37"/>
      <c r="N23" s="43"/>
    </row>
    <row r="24" spans="1:14" ht="15.75" x14ac:dyDescent="0.25">
      <c r="A24" s="71" t="s">
        <v>20</v>
      </c>
      <c r="B24" s="41"/>
      <c r="C24" s="40"/>
      <c r="D24" s="40"/>
      <c r="E24" s="38"/>
      <c r="F24" s="35"/>
      <c r="G24" s="41"/>
      <c r="H24" s="40"/>
      <c r="I24" s="40"/>
      <c r="J24" s="38"/>
      <c r="K24" s="42"/>
      <c r="L24" s="37"/>
      <c r="M24" s="37"/>
      <c r="N24" s="43"/>
    </row>
    <row r="25" spans="1:14" ht="16.5" thickBot="1" x14ac:dyDescent="0.3">
      <c r="A25" s="72" t="s">
        <v>21</v>
      </c>
      <c r="B25" s="47">
        <f>+D25+C25</f>
        <v>30</v>
      </c>
      <c r="C25" s="48">
        <v>0</v>
      </c>
      <c r="D25" s="45">
        <f>+L25</f>
        <v>30</v>
      </c>
      <c r="E25" s="45">
        <v>10</v>
      </c>
      <c r="F25" s="46"/>
      <c r="G25" s="47"/>
      <c r="H25" s="48"/>
      <c r="I25" s="48"/>
      <c r="J25" s="45"/>
      <c r="K25" s="49">
        <v>0</v>
      </c>
      <c r="L25" s="50">
        <v>30</v>
      </c>
      <c r="M25" s="50" t="s">
        <v>34</v>
      </c>
      <c r="N25" s="51">
        <v>10</v>
      </c>
    </row>
    <row r="26" spans="1:14" ht="16.5" thickBot="1" x14ac:dyDescent="0.3">
      <c r="A26" s="59" t="s">
        <v>16</v>
      </c>
      <c r="B26" s="60">
        <f t="shared" ref="B26:N26" si="6">SUM(B20:B25)</f>
        <v>200</v>
      </c>
      <c r="C26" s="73">
        <f t="shared" si="6"/>
        <v>120</v>
      </c>
      <c r="D26" s="73">
        <f t="shared" si="6"/>
        <v>80</v>
      </c>
      <c r="E26" s="61">
        <f t="shared" si="6"/>
        <v>60</v>
      </c>
      <c r="F26" s="62"/>
      <c r="G26" s="60">
        <f t="shared" si="6"/>
        <v>80</v>
      </c>
      <c r="H26" s="73">
        <f t="shared" si="6"/>
        <v>30</v>
      </c>
      <c r="I26" s="73">
        <f t="shared" si="6"/>
        <v>0</v>
      </c>
      <c r="J26" s="61">
        <f t="shared" si="6"/>
        <v>30</v>
      </c>
      <c r="K26" s="73">
        <f t="shared" si="6"/>
        <v>40</v>
      </c>
      <c r="L26" s="73">
        <f t="shared" si="6"/>
        <v>50</v>
      </c>
      <c r="M26" s="73">
        <f t="shared" si="6"/>
        <v>0</v>
      </c>
      <c r="N26" s="61">
        <f t="shared" si="6"/>
        <v>30</v>
      </c>
    </row>
  </sheetData>
  <mergeCells count="11">
    <mergeCell ref="K5:N5"/>
    <mergeCell ref="A2:N2"/>
    <mergeCell ref="A4:A6"/>
    <mergeCell ref="B4:E4"/>
    <mergeCell ref="F4:F6"/>
    <mergeCell ref="G4:N4"/>
    <mergeCell ref="B5:B6"/>
    <mergeCell ref="C5:C6"/>
    <mergeCell ref="D5:D6"/>
    <mergeCell ref="E5:E6"/>
    <mergeCell ref="G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2026-09-22T06:04:39Z</dcterms:created>
  <dcterms:modified xsi:type="dcterms:W3CDTF">2026-09-22T06:05:16Z</dcterms:modified>
</cp:coreProperties>
</file>