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1" l="1"/>
  <c r="T51" i="1"/>
  <c r="S51" i="1"/>
  <c r="Q51" i="1"/>
  <c r="P51" i="1"/>
  <c r="O51" i="1"/>
  <c r="N51" i="1"/>
  <c r="M51" i="1"/>
  <c r="L51" i="1"/>
  <c r="K51" i="1"/>
  <c r="J51" i="1"/>
  <c r="I51" i="1"/>
  <c r="H51" i="1"/>
  <c r="G51" i="1"/>
  <c r="D50" i="1"/>
  <c r="B50" i="1" s="1"/>
  <c r="C49" i="1"/>
  <c r="B49" i="1"/>
  <c r="C48" i="1"/>
  <c r="B48" i="1" s="1"/>
  <c r="D47" i="1"/>
  <c r="B47" i="1"/>
  <c r="D46" i="1"/>
  <c r="B46" i="1" s="1"/>
  <c r="C45" i="1"/>
  <c r="B45" i="1"/>
  <c r="C44" i="1"/>
  <c r="B44" i="1" s="1"/>
  <c r="D43" i="1"/>
  <c r="B43" i="1"/>
  <c r="C42" i="1"/>
  <c r="B42" i="1" s="1"/>
  <c r="D41" i="1"/>
  <c r="B41" i="1"/>
  <c r="C40" i="1"/>
  <c r="B40" i="1" s="1"/>
  <c r="C39" i="1"/>
  <c r="B39" i="1"/>
  <c r="C38" i="1"/>
  <c r="B38" i="1" s="1"/>
  <c r="C37" i="1"/>
  <c r="B37" i="1"/>
  <c r="D36" i="1"/>
  <c r="B36" i="1" s="1"/>
  <c r="D35" i="1"/>
  <c r="B35" i="1"/>
  <c r="C34" i="1"/>
  <c r="B34" i="1" s="1"/>
  <c r="C33" i="1"/>
  <c r="B33" i="1"/>
  <c r="D32" i="1"/>
  <c r="B32" i="1" s="1"/>
  <c r="D31" i="1"/>
  <c r="B31" i="1"/>
  <c r="D30" i="1"/>
  <c r="B30" i="1" s="1"/>
  <c r="D29" i="1"/>
  <c r="B29" i="1"/>
  <c r="D28" i="1"/>
  <c r="D51" i="1" s="1"/>
  <c r="C27" i="1"/>
  <c r="C51" i="1" s="1"/>
  <c r="B51" i="1" s="1"/>
  <c r="B27" i="1"/>
  <c r="D26" i="1"/>
  <c r="B26" i="1" s="1"/>
  <c r="C26" i="1"/>
  <c r="D25" i="1"/>
  <c r="C25" i="1"/>
  <c r="B25" i="1" s="1"/>
  <c r="D24" i="1"/>
  <c r="C24" i="1"/>
  <c r="B24" i="1"/>
  <c r="D23" i="1"/>
  <c r="C23" i="1"/>
  <c r="B23" i="1"/>
  <c r="D22" i="1"/>
  <c r="B22" i="1" s="1"/>
  <c r="C22" i="1"/>
  <c r="D21" i="1"/>
  <c r="C21" i="1"/>
  <c r="B21" i="1" s="1"/>
  <c r="D20" i="1"/>
  <c r="C20" i="1"/>
  <c r="B20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D12" i="1"/>
  <c r="B12" i="1" s="1"/>
  <c r="C12" i="1"/>
  <c r="E11" i="1"/>
  <c r="D11" i="1"/>
  <c r="B11" i="1" s="1"/>
  <c r="C11" i="1"/>
  <c r="E10" i="1"/>
  <c r="D10" i="1"/>
  <c r="B10" i="1" s="1"/>
  <c r="C10" i="1"/>
  <c r="B28" i="1" l="1"/>
</calcChain>
</file>

<file path=xl/sharedStrings.xml><?xml version="1.0" encoding="utf-8"?>
<sst xmlns="http://schemas.openxmlformats.org/spreadsheetml/2006/main" count="123" uniqueCount="59">
  <si>
    <t>ZENEI MENEDZSER</t>
  </si>
  <si>
    <t>TANTÁRGY</t>
  </si>
  <si>
    <t>TANTÁRGYAK ÓRASZÁMA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</si>
  <si>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</si>
  <si>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</si>
  <si>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</si>
  <si>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</si>
  <si>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</si>
  <si>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</si>
  <si>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</si>
  <si>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</si>
  <si>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</si>
  <si>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</si>
  <si>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</si>
  <si>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Vállalati- és média gazdaságtan</t>
  </si>
  <si>
    <t>K</t>
  </si>
  <si>
    <t>Számvitel menedzsereknek</t>
  </si>
  <si>
    <t xml:space="preserve"> Zeneipari és gazdasági jog</t>
  </si>
  <si>
    <t>Emberi erőforrás gazdálkodás</t>
  </si>
  <si>
    <t>Kommunikáció és tárgyalástechnika</t>
  </si>
  <si>
    <t>Művelődéstörténet 1</t>
  </si>
  <si>
    <t>Általános zenetörténet 1</t>
  </si>
  <si>
    <t>Érdekérvényesítés a zeneiparban</t>
  </si>
  <si>
    <t>Szaknyelv</t>
  </si>
  <si>
    <t>Marketing menedzsment</t>
  </si>
  <si>
    <t>Kontrolling és pénzügyi tervezés</t>
  </si>
  <si>
    <t>Vezetés- és szervezéselmélet</t>
  </si>
  <si>
    <t>A zeneipar finanszírozása, adózása és támogatási rendszerei</t>
  </si>
  <si>
    <t>Projektmenedzsment</t>
  </si>
  <si>
    <t>Művelődéstörténet 2</t>
  </si>
  <si>
    <t>Általános zenetörténet 2</t>
  </si>
  <si>
    <t>Szabadon választható 1</t>
  </si>
  <si>
    <t>Networking, kapcsolatépítés</t>
  </si>
  <si>
    <t>Forrásteremtés a zeneiparban</t>
  </si>
  <si>
    <t>Könnyűzenei szakmai és érdekvédelmi szervezetek</t>
  </si>
  <si>
    <t>Kötelezően választható</t>
  </si>
  <si>
    <t>Klasszikus zenei intézmények, szakmai és érdekvédelmi szervezetek</t>
  </si>
  <si>
    <t>Populáris zenetörténet 1</t>
  </si>
  <si>
    <t>Klasszikus zenetörténet 1</t>
  </si>
  <si>
    <t>Könnyűzenei koncert- és rendezvényszervezés</t>
  </si>
  <si>
    <t>Klasszikus zenei koncert- és rendezvényszervezés</t>
  </si>
  <si>
    <t>Könnyűzenei előadók, együttesek menedzsmentje</t>
  </si>
  <si>
    <t>Klasszikus zenei előadók, együttesek menedzsmentje</t>
  </si>
  <si>
    <t>Szakmai gyakorlat 1</t>
  </si>
  <si>
    <t>Diplomadolgozat 1</t>
  </si>
  <si>
    <t>Szabadon választható 2</t>
  </si>
  <si>
    <t>Kulturpolitika és kultúrafinanszírozás MO-n és az EU-ban</t>
  </si>
  <si>
    <t>PR és Marketing a zeneiparban</t>
  </si>
  <si>
    <t>Közösségi média és influenszerek a zeneiparban</t>
  </si>
  <si>
    <t>A zeneipar MO-i és nemzetközi jogi szabályozása</t>
  </si>
  <si>
    <t>Populáris zenetörténet 2</t>
  </si>
  <si>
    <t>Klasszikus zenetörténet 2</t>
  </si>
  <si>
    <t>A könnyűzene, mint üzleti termék</t>
  </si>
  <si>
    <t>A klasszikus zene, mint üzleti termék</t>
  </si>
  <si>
    <t>Szakmai gyakorlat 2</t>
  </si>
  <si>
    <t>Diplomadolgozat 2</t>
  </si>
  <si>
    <t>Szabadon választható 3</t>
  </si>
  <si>
    <t>Összesen</t>
  </si>
  <si>
    <t>Zenei menedzser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</si>
</sst>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</cellXfs>
  <cellStyles count="2">
    <cellStyle name="Normál" xfId="0" builtinId="0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workbookViewId="0"/>
  </sheetViews>
  <sheetFormatPr defaultRowHeight="15" x14ac:dyDescent="0.25"/>
  <cols>
    <col min="1" max="1" width="50.7109375" customWidth="1"/>
    <col min="6" max="6" width="17.7109375" customWidth="1"/>
  </cols>
  <sheetData>
    <row r="1" spans="1:22" ht="15.75" x14ac:dyDescent="0.25">
      <c r="A1" s="1" t="s">
        <v>58</v>
      </c>
      <c r="I1" s="2"/>
    </row>
    <row r="2" spans="1:22" ht="18.75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x14ac:dyDescent="0.25">
      <c r="A3" s="4"/>
      <c r="B3" s="5"/>
      <c r="C3" s="5"/>
      <c r="D3" s="5"/>
      <c r="E3" s="5"/>
      <c r="F3" s="6"/>
      <c r="G3" s="5"/>
      <c r="H3" s="5"/>
      <c r="I3" s="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x14ac:dyDescent="0.25">
      <c r="A4" s="7" t="s">
        <v>1</v>
      </c>
      <c r="B4" s="7" t="s">
        <v>2</v>
      </c>
      <c r="C4" s="7"/>
      <c r="D4" s="7"/>
      <c r="E4" s="7"/>
      <c r="F4" s="7"/>
      <c r="G4" s="8" t="s">
        <v>3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x14ac:dyDescent="0.25">
      <c r="A5" s="7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7"/>
      <c r="B6" s="9" t="s">
        <v>4</v>
      </c>
      <c r="C6" s="9" t="s">
        <v>5</v>
      </c>
      <c r="D6" s="9" t="s">
        <v>6</v>
      </c>
      <c r="E6" s="9" t="s">
        <v>7</v>
      </c>
      <c r="F6" s="7"/>
      <c r="G6" s="7" t="s">
        <v>8</v>
      </c>
      <c r="H6" s="7"/>
      <c r="I6" s="7"/>
      <c r="J6" s="7"/>
      <c r="K6" s="7"/>
      <c r="L6" s="7"/>
      <c r="M6" s="7"/>
      <c r="N6" s="7"/>
      <c r="O6" s="7" t="s">
        <v>9</v>
      </c>
      <c r="P6" s="7"/>
      <c r="Q6" s="7"/>
      <c r="R6" s="7"/>
      <c r="S6" s="7"/>
      <c r="T6" s="7"/>
      <c r="U6" s="7"/>
      <c r="V6" s="7"/>
    </row>
    <row r="7" spans="1:22" ht="15.75" x14ac:dyDescent="0.25">
      <c r="A7" s="7"/>
      <c r="B7" s="9"/>
      <c r="C7" s="9"/>
      <c r="D7" s="9"/>
      <c r="E7" s="9"/>
      <c r="F7" s="7"/>
      <c r="G7" s="7">
        <v>1</v>
      </c>
      <c r="H7" s="7"/>
      <c r="I7" s="7"/>
      <c r="J7" s="7"/>
      <c r="K7" s="7">
        <v>2</v>
      </c>
      <c r="L7" s="7"/>
      <c r="M7" s="7"/>
      <c r="N7" s="7"/>
      <c r="O7" s="7">
        <v>3</v>
      </c>
      <c r="P7" s="7"/>
      <c r="Q7" s="7"/>
      <c r="R7" s="7"/>
      <c r="S7" s="7">
        <v>4</v>
      </c>
      <c r="T7" s="7"/>
      <c r="U7" s="7"/>
      <c r="V7" s="7"/>
    </row>
    <row r="8" spans="1:22" ht="15.75" x14ac:dyDescent="0.25">
      <c r="A8" s="7"/>
      <c r="B8" s="9"/>
      <c r="C8" s="9"/>
      <c r="D8" s="9"/>
      <c r="E8" s="9"/>
      <c r="F8" s="7"/>
      <c r="G8" s="7">
        <v>15</v>
      </c>
      <c r="H8" s="7"/>
      <c r="I8" s="7"/>
      <c r="J8" s="7"/>
      <c r="K8" s="7">
        <v>15</v>
      </c>
      <c r="L8" s="7"/>
      <c r="M8" s="7"/>
      <c r="N8" s="7"/>
      <c r="O8" s="7">
        <v>15</v>
      </c>
      <c r="P8" s="7"/>
      <c r="Q8" s="7"/>
      <c r="R8" s="7"/>
      <c r="S8" s="7">
        <v>15</v>
      </c>
      <c r="T8" s="7"/>
      <c r="U8" s="7"/>
      <c r="V8" s="7"/>
    </row>
    <row r="9" spans="1:22" ht="15.75" x14ac:dyDescent="0.25">
      <c r="A9" s="7"/>
      <c r="B9" s="9"/>
      <c r="C9" s="9"/>
      <c r="D9" s="9"/>
      <c r="E9" s="9"/>
      <c r="F9" s="7"/>
      <c r="G9" s="10" t="s">
        <v>10</v>
      </c>
      <c r="H9" s="10" t="s">
        <v>11</v>
      </c>
      <c r="I9" s="10" t="s">
        <v>12</v>
      </c>
      <c r="J9" s="10" t="s">
        <v>13</v>
      </c>
      <c r="K9" s="10" t="s">
        <v>10</v>
      </c>
      <c r="L9" s="10" t="s">
        <v>11</v>
      </c>
      <c r="M9" s="10" t="s">
        <v>12</v>
      </c>
      <c r="N9" s="10" t="s">
        <v>13</v>
      </c>
      <c r="O9" s="10" t="s">
        <v>10</v>
      </c>
      <c r="P9" s="10" t="s">
        <v>11</v>
      </c>
      <c r="Q9" s="10" t="s">
        <v>12</v>
      </c>
      <c r="R9" s="10" t="s">
        <v>13</v>
      </c>
      <c r="S9" s="10" t="s">
        <v>10</v>
      </c>
      <c r="T9" s="10" t="s">
        <v>11</v>
      </c>
      <c r="U9" s="10" t="s">
        <v>12</v>
      </c>
      <c r="V9" s="10" t="s">
        <v>13</v>
      </c>
    </row>
    <row r="10" spans="1:22" ht="15.75" x14ac:dyDescent="0.25">
      <c r="A10" s="11" t="s">
        <v>14</v>
      </c>
      <c r="B10" s="12">
        <f t="shared" ref="B10:B50" si="0">C10+D10</f>
        <v>20</v>
      </c>
      <c r="C10" s="12">
        <f>+G10</f>
        <v>10</v>
      </c>
      <c r="D10" s="12">
        <f>+H10</f>
        <v>10</v>
      </c>
      <c r="E10" s="10">
        <f t="shared" ref="E10:E18" si="1">+J10+N10+R10+V10</f>
        <v>4</v>
      </c>
      <c r="F10" s="12"/>
      <c r="G10" s="12">
        <v>10</v>
      </c>
      <c r="H10" s="12">
        <v>10</v>
      </c>
      <c r="I10" s="12" t="s">
        <v>15</v>
      </c>
      <c r="J10" s="12">
        <v>4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5.75" x14ac:dyDescent="0.25">
      <c r="A11" s="11" t="s">
        <v>16</v>
      </c>
      <c r="B11" s="12">
        <f t="shared" si="0"/>
        <v>20</v>
      </c>
      <c r="C11" s="12">
        <f t="shared" ref="C11:D18" si="2">+G11</f>
        <v>10</v>
      </c>
      <c r="D11" s="12">
        <f t="shared" si="2"/>
        <v>10</v>
      </c>
      <c r="E11" s="10">
        <f t="shared" si="1"/>
        <v>5</v>
      </c>
      <c r="F11" s="12"/>
      <c r="G11" s="12">
        <v>10</v>
      </c>
      <c r="H11" s="12">
        <v>10</v>
      </c>
      <c r="I11" s="12" t="s">
        <v>15</v>
      </c>
      <c r="J11" s="12">
        <v>5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5.75" x14ac:dyDescent="0.25">
      <c r="A12" s="11" t="s">
        <v>17</v>
      </c>
      <c r="B12" s="12">
        <f t="shared" si="0"/>
        <v>10</v>
      </c>
      <c r="C12" s="12">
        <f t="shared" si="2"/>
        <v>10</v>
      </c>
      <c r="D12" s="12">
        <f t="shared" si="2"/>
        <v>0</v>
      </c>
      <c r="E12" s="10">
        <v>4</v>
      </c>
      <c r="F12" s="12"/>
      <c r="G12" s="12">
        <v>10</v>
      </c>
      <c r="H12" s="12">
        <v>0</v>
      </c>
      <c r="I12" s="12" t="s">
        <v>15</v>
      </c>
      <c r="J12" s="12">
        <v>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5.75" x14ac:dyDescent="0.25">
      <c r="A13" s="11" t="s">
        <v>18</v>
      </c>
      <c r="B13" s="12">
        <f t="shared" si="0"/>
        <v>20</v>
      </c>
      <c r="C13" s="12">
        <f t="shared" si="2"/>
        <v>10</v>
      </c>
      <c r="D13" s="12">
        <f t="shared" si="2"/>
        <v>10</v>
      </c>
      <c r="E13" s="10">
        <f t="shared" si="1"/>
        <v>5</v>
      </c>
      <c r="F13" s="12"/>
      <c r="G13" s="12">
        <v>10</v>
      </c>
      <c r="H13" s="12">
        <v>10</v>
      </c>
      <c r="I13" s="12" t="s">
        <v>15</v>
      </c>
      <c r="J13" s="12">
        <v>5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5.75" x14ac:dyDescent="0.25">
      <c r="A14" s="11" t="s">
        <v>19</v>
      </c>
      <c r="B14" s="12">
        <f t="shared" si="0"/>
        <v>10</v>
      </c>
      <c r="C14" s="12">
        <f t="shared" si="2"/>
        <v>0</v>
      </c>
      <c r="D14" s="12">
        <f t="shared" si="2"/>
        <v>10</v>
      </c>
      <c r="E14" s="10">
        <f t="shared" si="1"/>
        <v>4</v>
      </c>
      <c r="F14" s="13"/>
      <c r="G14" s="12">
        <v>0</v>
      </c>
      <c r="H14" s="12">
        <v>10</v>
      </c>
      <c r="I14" s="12" t="s">
        <v>11</v>
      </c>
      <c r="J14" s="12">
        <v>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5.75" x14ac:dyDescent="0.25">
      <c r="A15" s="11" t="s">
        <v>20</v>
      </c>
      <c r="B15" s="12">
        <f t="shared" si="0"/>
        <v>10</v>
      </c>
      <c r="C15" s="12">
        <f t="shared" si="2"/>
        <v>10</v>
      </c>
      <c r="D15" s="12">
        <f t="shared" si="2"/>
        <v>0</v>
      </c>
      <c r="E15" s="10">
        <f t="shared" si="1"/>
        <v>2</v>
      </c>
      <c r="F15" s="13"/>
      <c r="G15" s="12">
        <v>10</v>
      </c>
      <c r="H15" s="12">
        <v>0</v>
      </c>
      <c r="I15" s="12" t="s">
        <v>15</v>
      </c>
      <c r="J15" s="12">
        <v>2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5.75" x14ac:dyDescent="0.25">
      <c r="A16" s="11" t="s">
        <v>21</v>
      </c>
      <c r="B16" s="12">
        <f t="shared" si="0"/>
        <v>10</v>
      </c>
      <c r="C16" s="12">
        <f t="shared" si="2"/>
        <v>10</v>
      </c>
      <c r="D16" s="12">
        <f t="shared" si="2"/>
        <v>0</v>
      </c>
      <c r="E16" s="10">
        <f t="shared" si="1"/>
        <v>2</v>
      </c>
      <c r="F16" s="12"/>
      <c r="G16" s="12">
        <v>10</v>
      </c>
      <c r="H16" s="12">
        <v>0</v>
      </c>
      <c r="I16" s="12" t="s">
        <v>15</v>
      </c>
      <c r="J16" s="12">
        <v>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5.75" x14ac:dyDescent="0.25">
      <c r="A17" s="11" t="s">
        <v>22</v>
      </c>
      <c r="B17" s="12">
        <f t="shared" si="0"/>
        <v>10</v>
      </c>
      <c r="C17" s="12">
        <f t="shared" si="2"/>
        <v>10</v>
      </c>
      <c r="D17" s="12">
        <f t="shared" si="2"/>
        <v>0</v>
      </c>
      <c r="E17" s="10">
        <f t="shared" si="1"/>
        <v>3</v>
      </c>
      <c r="F17" s="12"/>
      <c r="G17" s="12">
        <v>10</v>
      </c>
      <c r="H17" s="12">
        <v>0</v>
      </c>
      <c r="I17" s="12" t="s">
        <v>15</v>
      </c>
      <c r="J17" s="12">
        <v>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5.75" x14ac:dyDescent="0.25">
      <c r="A18" s="11" t="s">
        <v>23</v>
      </c>
      <c r="B18" s="12">
        <f t="shared" si="0"/>
        <v>10</v>
      </c>
      <c r="C18" s="12">
        <f t="shared" si="2"/>
        <v>0</v>
      </c>
      <c r="D18" s="12">
        <f t="shared" si="2"/>
        <v>10</v>
      </c>
      <c r="E18" s="10">
        <f t="shared" si="1"/>
        <v>1</v>
      </c>
      <c r="F18" s="12"/>
      <c r="G18" s="12">
        <v>0</v>
      </c>
      <c r="H18" s="12">
        <v>10</v>
      </c>
      <c r="I18" s="12" t="s">
        <v>11</v>
      </c>
      <c r="J18" s="12">
        <v>1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5.75" x14ac:dyDescent="0.25">
      <c r="A19" s="11" t="s">
        <v>24</v>
      </c>
      <c r="B19" s="12">
        <f t="shared" si="0"/>
        <v>20</v>
      </c>
      <c r="C19" s="12">
        <f>+K19</f>
        <v>10</v>
      </c>
      <c r="D19" s="12">
        <f>+L19</f>
        <v>10</v>
      </c>
      <c r="E19" s="14">
        <v>5</v>
      </c>
      <c r="F19" s="12"/>
      <c r="G19" s="12"/>
      <c r="H19" s="12"/>
      <c r="I19" s="12"/>
      <c r="J19" s="12"/>
      <c r="K19" s="12">
        <v>10</v>
      </c>
      <c r="L19" s="12">
        <v>10</v>
      </c>
      <c r="M19" s="12" t="s">
        <v>15</v>
      </c>
      <c r="N19" s="15">
        <v>5</v>
      </c>
      <c r="O19" s="12"/>
      <c r="P19" s="12"/>
      <c r="Q19" s="12"/>
      <c r="R19" s="12"/>
      <c r="S19" s="12"/>
      <c r="T19" s="12"/>
      <c r="U19" s="12"/>
      <c r="V19" s="12"/>
    </row>
    <row r="20" spans="1:22" ht="15.75" x14ac:dyDescent="0.25">
      <c r="A20" s="16" t="s">
        <v>25</v>
      </c>
      <c r="B20" s="12">
        <f t="shared" si="0"/>
        <v>20</v>
      </c>
      <c r="C20" s="12">
        <f t="shared" ref="C20:D26" si="3">+K20</f>
        <v>10</v>
      </c>
      <c r="D20" s="12">
        <f t="shared" si="3"/>
        <v>10</v>
      </c>
      <c r="E20" s="14">
        <v>5</v>
      </c>
      <c r="F20" s="12"/>
      <c r="G20" s="12"/>
      <c r="H20" s="12"/>
      <c r="I20" s="12"/>
      <c r="J20" s="12"/>
      <c r="K20" s="12">
        <v>10</v>
      </c>
      <c r="L20" s="12">
        <v>10</v>
      </c>
      <c r="M20" s="12" t="s">
        <v>15</v>
      </c>
      <c r="N20" s="15">
        <v>5</v>
      </c>
      <c r="O20" s="12"/>
      <c r="P20" s="12"/>
      <c r="Q20" s="12"/>
      <c r="R20" s="12"/>
      <c r="S20" s="12"/>
      <c r="T20" s="12"/>
      <c r="U20" s="12"/>
      <c r="V20" s="12"/>
    </row>
    <row r="21" spans="1:22" ht="15.75" x14ac:dyDescent="0.25">
      <c r="A21" s="11" t="s">
        <v>26</v>
      </c>
      <c r="B21" s="12">
        <f t="shared" si="0"/>
        <v>15</v>
      </c>
      <c r="C21" s="12">
        <f t="shared" si="3"/>
        <v>5</v>
      </c>
      <c r="D21" s="12">
        <f t="shared" si="3"/>
        <v>10</v>
      </c>
      <c r="E21" s="14">
        <v>4</v>
      </c>
      <c r="F21" s="12"/>
      <c r="G21" s="12"/>
      <c r="H21" s="12"/>
      <c r="I21" s="12"/>
      <c r="J21" s="12"/>
      <c r="K21" s="12">
        <v>5</v>
      </c>
      <c r="L21" s="12">
        <v>10</v>
      </c>
      <c r="M21" s="12" t="s">
        <v>15</v>
      </c>
      <c r="N21" s="15">
        <v>4</v>
      </c>
      <c r="O21" s="12"/>
      <c r="P21" s="12"/>
      <c r="Q21" s="12"/>
      <c r="R21" s="12"/>
      <c r="S21" s="12"/>
      <c r="T21" s="12"/>
      <c r="U21" s="12"/>
      <c r="V21" s="12"/>
    </row>
    <row r="22" spans="1:22" ht="15.75" x14ac:dyDescent="0.25">
      <c r="A22" s="11" t="s">
        <v>27</v>
      </c>
      <c r="B22" s="12">
        <f t="shared" si="0"/>
        <v>20</v>
      </c>
      <c r="C22" s="12">
        <f t="shared" si="3"/>
        <v>10</v>
      </c>
      <c r="D22" s="12">
        <f t="shared" si="3"/>
        <v>10</v>
      </c>
      <c r="E22" s="14">
        <v>5</v>
      </c>
      <c r="F22" s="12"/>
      <c r="G22" s="12"/>
      <c r="H22" s="12"/>
      <c r="I22" s="12"/>
      <c r="J22" s="12"/>
      <c r="K22" s="12">
        <v>10</v>
      </c>
      <c r="L22" s="12">
        <v>10</v>
      </c>
      <c r="M22" s="12" t="s">
        <v>15</v>
      </c>
      <c r="N22" s="15">
        <v>5</v>
      </c>
      <c r="O22" s="12"/>
      <c r="P22" s="12"/>
      <c r="Q22" s="12"/>
      <c r="R22" s="12"/>
      <c r="S22" s="12"/>
      <c r="T22" s="12"/>
      <c r="U22" s="12"/>
      <c r="V22" s="12"/>
    </row>
    <row r="23" spans="1:22" ht="15.75" x14ac:dyDescent="0.25">
      <c r="A23" s="11" t="s">
        <v>28</v>
      </c>
      <c r="B23" s="12">
        <f t="shared" si="0"/>
        <v>20</v>
      </c>
      <c r="C23" s="12">
        <f t="shared" si="3"/>
        <v>10</v>
      </c>
      <c r="D23" s="12">
        <f t="shared" si="3"/>
        <v>10</v>
      </c>
      <c r="E23" s="14">
        <v>5</v>
      </c>
      <c r="F23" s="12"/>
      <c r="G23" s="12"/>
      <c r="H23" s="12"/>
      <c r="I23" s="12"/>
      <c r="J23" s="12"/>
      <c r="K23" s="12">
        <v>10</v>
      </c>
      <c r="L23" s="12">
        <v>10</v>
      </c>
      <c r="M23" s="12" t="s">
        <v>15</v>
      </c>
      <c r="N23" s="15">
        <v>5</v>
      </c>
      <c r="O23" s="12"/>
      <c r="P23" s="12"/>
      <c r="Q23" s="12"/>
      <c r="R23" s="12"/>
      <c r="S23" s="12"/>
      <c r="T23" s="12"/>
      <c r="U23" s="12"/>
      <c r="V23" s="12"/>
    </row>
    <row r="24" spans="1:22" ht="15.75" x14ac:dyDescent="0.25">
      <c r="A24" s="11" t="s">
        <v>29</v>
      </c>
      <c r="B24" s="12">
        <f t="shared" si="0"/>
        <v>10</v>
      </c>
      <c r="C24" s="12">
        <f t="shared" si="3"/>
        <v>10</v>
      </c>
      <c r="D24" s="12">
        <f t="shared" si="3"/>
        <v>0</v>
      </c>
      <c r="E24" s="14">
        <v>2</v>
      </c>
      <c r="F24" s="12"/>
      <c r="G24" s="12"/>
      <c r="H24" s="12"/>
      <c r="I24" s="12"/>
      <c r="J24" s="12"/>
      <c r="K24" s="12">
        <v>10</v>
      </c>
      <c r="L24" s="12">
        <v>0</v>
      </c>
      <c r="M24" s="12" t="s">
        <v>15</v>
      </c>
      <c r="N24" s="15">
        <v>2</v>
      </c>
      <c r="O24" s="12"/>
      <c r="P24" s="12"/>
      <c r="Q24" s="12"/>
      <c r="R24" s="12"/>
      <c r="S24" s="12"/>
      <c r="T24" s="12"/>
      <c r="U24" s="12"/>
      <c r="V24" s="12"/>
    </row>
    <row r="25" spans="1:22" ht="15.75" x14ac:dyDescent="0.25">
      <c r="A25" s="11" t="s">
        <v>30</v>
      </c>
      <c r="B25" s="12">
        <f t="shared" si="0"/>
        <v>10</v>
      </c>
      <c r="C25" s="12">
        <f t="shared" si="3"/>
        <v>10</v>
      </c>
      <c r="D25" s="12">
        <f t="shared" si="3"/>
        <v>0</v>
      </c>
      <c r="E25" s="14">
        <v>2</v>
      </c>
      <c r="F25" s="12"/>
      <c r="G25" s="12"/>
      <c r="H25" s="12"/>
      <c r="I25" s="12"/>
      <c r="J25" s="12"/>
      <c r="K25" s="12">
        <v>10</v>
      </c>
      <c r="L25" s="12">
        <v>0</v>
      </c>
      <c r="M25" s="12" t="s">
        <v>15</v>
      </c>
      <c r="N25" s="15">
        <v>2</v>
      </c>
      <c r="O25" s="12"/>
      <c r="P25" s="12"/>
      <c r="Q25" s="12"/>
      <c r="R25" s="12"/>
      <c r="S25" s="12"/>
      <c r="T25" s="12"/>
      <c r="U25" s="12"/>
      <c r="V25" s="12"/>
    </row>
    <row r="26" spans="1:22" ht="15.75" x14ac:dyDescent="0.25">
      <c r="A26" s="17" t="s">
        <v>31</v>
      </c>
      <c r="B26" s="12">
        <f t="shared" si="0"/>
        <v>10</v>
      </c>
      <c r="C26" s="12">
        <f t="shared" si="3"/>
        <v>0</v>
      </c>
      <c r="D26" s="12">
        <f t="shared" si="3"/>
        <v>10</v>
      </c>
      <c r="E26" s="14">
        <v>1</v>
      </c>
      <c r="F26" s="12"/>
      <c r="G26" s="12"/>
      <c r="H26" s="12"/>
      <c r="I26" s="12"/>
      <c r="J26" s="12"/>
      <c r="K26" s="12">
        <v>0</v>
      </c>
      <c r="L26" s="12">
        <v>10</v>
      </c>
      <c r="M26" s="12" t="s">
        <v>15</v>
      </c>
      <c r="N26" s="15">
        <v>1</v>
      </c>
      <c r="O26" s="12"/>
      <c r="P26" s="12"/>
      <c r="Q26" s="12"/>
      <c r="R26" s="12"/>
      <c r="S26" s="12"/>
      <c r="T26" s="12"/>
      <c r="U26" s="12"/>
      <c r="V26" s="12"/>
    </row>
    <row r="27" spans="1:22" ht="15.75" x14ac:dyDescent="0.25">
      <c r="A27" s="17" t="s">
        <v>32</v>
      </c>
      <c r="B27" s="12">
        <f t="shared" si="0"/>
        <v>10</v>
      </c>
      <c r="C27" s="12">
        <f t="shared" ref="C27:D50" si="4">(G27+K27+O27+S27)*15</f>
        <v>0</v>
      </c>
      <c r="D27" s="12">
        <v>10</v>
      </c>
      <c r="E27" s="10">
        <v>4</v>
      </c>
      <c r="F27" s="12"/>
      <c r="G27" s="12"/>
      <c r="H27" s="12"/>
      <c r="I27" s="12"/>
      <c r="J27" s="12"/>
      <c r="K27" s="12"/>
      <c r="L27" s="12"/>
      <c r="M27" s="12"/>
      <c r="N27" s="12"/>
      <c r="O27" s="12">
        <v>0</v>
      </c>
      <c r="P27" s="12">
        <v>10</v>
      </c>
      <c r="Q27" s="12" t="s">
        <v>11</v>
      </c>
      <c r="R27" s="12">
        <v>4</v>
      </c>
      <c r="S27" s="12"/>
      <c r="T27" s="12"/>
      <c r="U27" s="12"/>
      <c r="V27" s="12"/>
    </row>
    <row r="28" spans="1:22" ht="15.75" x14ac:dyDescent="0.25">
      <c r="A28" s="17" t="s">
        <v>33</v>
      </c>
      <c r="B28" s="12">
        <f t="shared" si="0"/>
        <v>10</v>
      </c>
      <c r="C28" s="12">
        <v>10</v>
      </c>
      <c r="D28" s="12">
        <f t="shared" si="4"/>
        <v>0</v>
      </c>
      <c r="E28" s="10">
        <v>4</v>
      </c>
      <c r="F28" s="12"/>
      <c r="G28" s="12"/>
      <c r="H28" s="12"/>
      <c r="I28" s="12"/>
      <c r="J28" s="12"/>
      <c r="K28" s="12"/>
      <c r="L28" s="12"/>
      <c r="M28" s="12"/>
      <c r="N28" s="12"/>
      <c r="O28" s="12">
        <v>10</v>
      </c>
      <c r="P28" s="12">
        <v>0</v>
      </c>
      <c r="Q28" s="12" t="s">
        <v>15</v>
      </c>
      <c r="R28" s="12">
        <v>4</v>
      </c>
      <c r="S28" s="12"/>
      <c r="T28" s="12"/>
      <c r="U28" s="12"/>
      <c r="V28" s="12"/>
    </row>
    <row r="29" spans="1:22" ht="31.5" x14ac:dyDescent="0.25">
      <c r="A29" s="17" t="s">
        <v>34</v>
      </c>
      <c r="B29" s="12">
        <f t="shared" si="0"/>
        <v>10</v>
      </c>
      <c r="C29" s="12">
        <v>10</v>
      </c>
      <c r="D29" s="12">
        <f t="shared" si="4"/>
        <v>0</v>
      </c>
      <c r="E29" s="10">
        <v>4</v>
      </c>
      <c r="F29" s="12" t="s">
        <v>35</v>
      </c>
      <c r="G29" s="12"/>
      <c r="H29" s="12"/>
      <c r="I29" s="12"/>
      <c r="J29" s="12"/>
      <c r="K29" s="12"/>
      <c r="L29" s="12"/>
      <c r="M29" s="12"/>
      <c r="N29" s="12"/>
      <c r="O29" s="12">
        <v>10</v>
      </c>
      <c r="P29" s="12">
        <v>0</v>
      </c>
      <c r="Q29" s="12" t="s">
        <v>15</v>
      </c>
      <c r="R29" s="12">
        <v>4</v>
      </c>
      <c r="S29" s="12"/>
      <c r="T29" s="12"/>
      <c r="U29" s="12"/>
      <c r="V29" s="12"/>
    </row>
    <row r="30" spans="1:22" ht="31.5" x14ac:dyDescent="0.25">
      <c r="A30" s="17" t="s">
        <v>36</v>
      </c>
      <c r="B30" s="12">
        <f t="shared" si="0"/>
        <v>10</v>
      </c>
      <c r="C30" s="12">
        <v>10</v>
      </c>
      <c r="D30" s="12">
        <f t="shared" si="4"/>
        <v>0</v>
      </c>
      <c r="E30" s="10">
        <v>4</v>
      </c>
      <c r="F30" s="12" t="s">
        <v>35</v>
      </c>
      <c r="G30" s="12"/>
      <c r="H30" s="12"/>
      <c r="I30" s="12"/>
      <c r="J30" s="12"/>
      <c r="K30" s="12"/>
      <c r="L30" s="12"/>
      <c r="M30" s="12"/>
      <c r="N30" s="12"/>
      <c r="O30" s="12">
        <v>10</v>
      </c>
      <c r="P30" s="12">
        <v>0</v>
      </c>
      <c r="Q30" s="12" t="s">
        <v>15</v>
      </c>
      <c r="R30" s="12">
        <v>4</v>
      </c>
      <c r="S30" s="12"/>
      <c r="T30" s="12"/>
      <c r="U30" s="12"/>
      <c r="V30" s="12"/>
    </row>
    <row r="31" spans="1:22" ht="31.5" x14ac:dyDescent="0.25">
      <c r="A31" s="17" t="s">
        <v>37</v>
      </c>
      <c r="B31" s="12">
        <f t="shared" si="0"/>
        <v>10</v>
      </c>
      <c r="C31" s="12">
        <v>10</v>
      </c>
      <c r="D31" s="12">
        <f t="shared" si="4"/>
        <v>0</v>
      </c>
      <c r="E31" s="10">
        <v>2</v>
      </c>
      <c r="F31" s="12" t="s">
        <v>35</v>
      </c>
      <c r="G31" s="12"/>
      <c r="H31" s="12"/>
      <c r="I31" s="12"/>
      <c r="J31" s="12"/>
      <c r="K31" s="12"/>
      <c r="L31" s="12"/>
      <c r="M31" s="12"/>
      <c r="N31" s="12"/>
      <c r="O31" s="12">
        <v>10</v>
      </c>
      <c r="P31" s="12">
        <v>0</v>
      </c>
      <c r="Q31" s="12" t="s">
        <v>15</v>
      </c>
      <c r="R31" s="12">
        <v>2</v>
      </c>
      <c r="S31" s="12"/>
      <c r="T31" s="12"/>
      <c r="U31" s="12"/>
      <c r="V31" s="12"/>
    </row>
    <row r="32" spans="1:22" ht="31.5" x14ac:dyDescent="0.25">
      <c r="A32" s="17" t="s">
        <v>38</v>
      </c>
      <c r="B32" s="12">
        <f t="shared" si="0"/>
        <v>10</v>
      </c>
      <c r="C32" s="12">
        <v>10</v>
      </c>
      <c r="D32" s="12">
        <f t="shared" si="4"/>
        <v>0</v>
      </c>
      <c r="E32" s="10">
        <v>2</v>
      </c>
      <c r="F32" s="12" t="s">
        <v>35</v>
      </c>
      <c r="G32" s="12"/>
      <c r="H32" s="12"/>
      <c r="I32" s="12"/>
      <c r="J32" s="12"/>
      <c r="K32" s="12"/>
      <c r="L32" s="12"/>
      <c r="M32" s="12"/>
      <c r="N32" s="12"/>
      <c r="O32" s="12">
        <v>10</v>
      </c>
      <c r="P32" s="12">
        <v>0</v>
      </c>
      <c r="Q32" s="12" t="s">
        <v>15</v>
      </c>
      <c r="R32" s="12">
        <v>2</v>
      </c>
      <c r="S32" s="12"/>
      <c r="T32" s="12"/>
      <c r="U32" s="12"/>
      <c r="V32" s="12"/>
    </row>
    <row r="33" spans="1:22" ht="31.5" x14ac:dyDescent="0.25">
      <c r="A33" s="17" t="s">
        <v>39</v>
      </c>
      <c r="B33" s="12">
        <f t="shared" si="0"/>
        <v>10</v>
      </c>
      <c r="C33" s="12">
        <f t="shared" si="4"/>
        <v>0</v>
      </c>
      <c r="D33" s="12">
        <v>10</v>
      </c>
      <c r="E33" s="10">
        <v>4</v>
      </c>
      <c r="F33" s="12" t="s">
        <v>35</v>
      </c>
      <c r="G33" s="12"/>
      <c r="H33" s="12"/>
      <c r="I33" s="12"/>
      <c r="J33" s="12"/>
      <c r="K33" s="12"/>
      <c r="L33" s="12"/>
      <c r="M33" s="12"/>
      <c r="N33" s="12"/>
      <c r="O33" s="12">
        <v>0</v>
      </c>
      <c r="P33" s="12">
        <v>10</v>
      </c>
      <c r="Q33" s="12" t="s">
        <v>11</v>
      </c>
      <c r="R33" s="12">
        <v>4</v>
      </c>
      <c r="S33" s="12"/>
      <c r="T33" s="12"/>
      <c r="U33" s="12"/>
      <c r="V33" s="12"/>
    </row>
    <row r="34" spans="1:22" ht="31.5" x14ac:dyDescent="0.25">
      <c r="A34" s="17" t="s">
        <v>40</v>
      </c>
      <c r="B34" s="12">
        <f t="shared" si="0"/>
        <v>10</v>
      </c>
      <c r="C34" s="12">
        <f t="shared" si="4"/>
        <v>0</v>
      </c>
      <c r="D34" s="12">
        <v>10</v>
      </c>
      <c r="E34" s="10">
        <v>4</v>
      </c>
      <c r="F34" s="12" t="s">
        <v>35</v>
      </c>
      <c r="G34" s="12"/>
      <c r="H34" s="12"/>
      <c r="I34" s="12"/>
      <c r="J34" s="12"/>
      <c r="K34" s="12"/>
      <c r="L34" s="12"/>
      <c r="M34" s="12"/>
      <c r="N34" s="12"/>
      <c r="O34" s="12">
        <v>0</v>
      </c>
      <c r="P34" s="12">
        <v>10</v>
      </c>
      <c r="Q34" s="12" t="s">
        <v>11</v>
      </c>
      <c r="R34" s="12">
        <v>4</v>
      </c>
      <c r="S34" s="12"/>
      <c r="T34" s="12"/>
      <c r="U34" s="12"/>
      <c r="V34" s="12"/>
    </row>
    <row r="35" spans="1:22" ht="31.5" x14ac:dyDescent="0.25">
      <c r="A35" s="17" t="s">
        <v>41</v>
      </c>
      <c r="B35" s="12">
        <f t="shared" si="0"/>
        <v>10</v>
      </c>
      <c r="C35" s="12">
        <v>10</v>
      </c>
      <c r="D35" s="12">
        <f t="shared" si="4"/>
        <v>0</v>
      </c>
      <c r="E35" s="10">
        <v>4</v>
      </c>
      <c r="F35" s="12" t="s">
        <v>35</v>
      </c>
      <c r="G35" s="12"/>
      <c r="H35" s="12"/>
      <c r="I35" s="12"/>
      <c r="J35" s="12"/>
      <c r="K35" s="12"/>
      <c r="L35" s="12"/>
      <c r="M35" s="12"/>
      <c r="N35" s="12"/>
      <c r="O35" s="12">
        <v>10</v>
      </c>
      <c r="P35" s="12">
        <v>0</v>
      </c>
      <c r="Q35" s="12" t="s">
        <v>15</v>
      </c>
      <c r="R35" s="12">
        <v>4</v>
      </c>
      <c r="S35" s="12"/>
      <c r="T35" s="12"/>
      <c r="U35" s="12"/>
      <c r="V35" s="12"/>
    </row>
    <row r="36" spans="1:22" ht="31.5" x14ac:dyDescent="0.25">
      <c r="A36" s="17" t="s">
        <v>42</v>
      </c>
      <c r="B36" s="12">
        <f t="shared" si="0"/>
        <v>10</v>
      </c>
      <c r="C36" s="12">
        <v>10</v>
      </c>
      <c r="D36" s="12">
        <f t="shared" si="4"/>
        <v>0</v>
      </c>
      <c r="E36" s="10">
        <v>4</v>
      </c>
      <c r="F36" s="12" t="s">
        <v>35</v>
      </c>
      <c r="G36" s="12"/>
      <c r="H36" s="12"/>
      <c r="I36" s="12"/>
      <c r="J36" s="12"/>
      <c r="K36" s="12"/>
      <c r="L36" s="12"/>
      <c r="M36" s="12"/>
      <c r="N36" s="12"/>
      <c r="O36" s="12">
        <v>10</v>
      </c>
      <c r="P36" s="12">
        <v>0</v>
      </c>
      <c r="Q36" s="12" t="s">
        <v>15</v>
      </c>
      <c r="R36" s="12">
        <v>4</v>
      </c>
      <c r="S36" s="12"/>
      <c r="T36" s="12"/>
      <c r="U36" s="12"/>
      <c r="V36" s="12"/>
    </row>
    <row r="37" spans="1:22" ht="15.75" x14ac:dyDescent="0.25">
      <c r="A37" s="17" t="s">
        <v>43</v>
      </c>
      <c r="B37" s="12">
        <f t="shared" si="0"/>
        <v>10</v>
      </c>
      <c r="C37" s="12">
        <f t="shared" si="4"/>
        <v>0</v>
      </c>
      <c r="D37" s="12">
        <v>10</v>
      </c>
      <c r="E37" s="10">
        <v>5</v>
      </c>
      <c r="F37" s="12"/>
      <c r="G37" s="12"/>
      <c r="H37" s="12"/>
      <c r="I37" s="12"/>
      <c r="J37" s="12"/>
      <c r="K37" s="12"/>
      <c r="L37" s="12"/>
      <c r="M37" s="12"/>
      <c r="N37" s="12"/>
      <c r="O37" s="12">
        <v>0</v>
      </c>
      <c r="P37" s="12">
        <v>10</v>
      </c>
      <c r="Q37" s="12" t="s">
        <v>11</v>
      </c>
      <c r="R37" s="12">
        <v>5</v>
      </c>
      <c r="S37" s="12"/>
      <c r="T37" s="12"/>
      <c r="U37" s="12"/>
      <c r="V37" s="12"/>
    </row>
    <row r="38" spans="1:22" ht="15.75" x14ac:dyDescent="0.25">
      <c r="A38" s="17" t="s">
        <v>44</v>
      </c>
      <c r="B38" s="12">
        <f t="shared" si="0"/>
        <v>10</v>
      </c>
      <c r="C38" s="12">
        <f t="shared" si="4"/>
        <v>0</v>
      </c>
      <c r="D38" s="12">
        <v>10</v>
      </c>
      <c r="E38" s="10">
        <v>3</v>
      </c>
      <c r="F38" s="12"/>
      <c r="G38" s="12"/>
      <c r="H38" s="12"/>
      <c r="I38" s="12"/>
      <c r="J38" s="12"/>
      <c r="K38" s="12"/>
      <c r="L38" s="12"/>
      <c r="M38" s="12"/>
      <c r="N38" s="12"/>
      <c r="O38" s="12">
        <v>0</v>
      </c>
      <c r="P38" s="12">
        <v>10</v>
      </c>
      <c r="Q38" s="12" t="s">
        <v>11</v>
      </c>
      <c r="R38" s="12">
        <v>3</v>
      </c>
      <c r="S38" s="12"/>
      <c r="T38" s="12"/>
      <c r="U38" s="12"/>
      <c r="V38" s="12"/>
    </row>
    <row r="39" spans="1:22" ht="15.75" x14ac:dyDescent="0.25">
      <c r="A39" s="17" t="s">
        <v>45</v>
      </c>
      <c r="B39" s="12">
        <f t="shared" si="0"/>
        <v>10</v>
      </c>
      <c r="C39" s="12">
        <f t="shared" si="4"/>
        <v>0</v>
      </c>
      <c r="D39" s="12">
        <v>10</v>
      </c>
      <c r="E39" s="10">
        <v>1</v>
      </c>
      <c r="F39" s="12"/>
      <c r="G39" s="12"/>
      <c r="H39" s="12"/>
      <c r="I39" s="12"/>
      <c r="J39" s="12"/>
      <c r="K39" s="12"/>
      <c r="L39" s="12"/>
      <c r="M39" s="12"/>
      <c r="N39" s="12"/>
      <c r="O39" s="12">
        <v>0</v>
      </c>
      <c r="P39" s="12">
        <v>10</v>
      </c>
      <c r="Q39" s="12" t="s">
        <v>11</v>
      </c>
      <c r="R39" s="12">
        <v>1</v>
      </c>
      <c r="S39" s="12"/>
      <c r="T39" s="12"/>
      <c r="U39" s="12"/>
      <c r="V39" s="12"/>
    </row>
    <row r="40" spans="1:22" ht="31.5" x14ac:dyDescent="0.25">
      <c r="A40" s="17" t="s">
        <v>46</v>
      </c>
      <c r="B40" s="12">
        <f t="shared" si="0"/>
        <v>10</v>
      </c>
      <c r="C40" s="12">
        <f t="shared" si="4"/>
        <v>0</v>
      </c>
      <c r="D40" s="12">
        <v>10</v>
      </c>
      <c r="E40" s="10">
        <v>2</v>
      </c>
      <c r="F40" s="12"/>
      <c r="G40" s="12"/>
      <c r="H40" s="12"/>
      <c r="I40" s="15"/>
      <c r="J40" s="12"/>
      <c r="K40" s="12"/>
      <c r="L40" s="12"/>
      <c r="M40" s="12"/>
      <c r="N40" s="12"/>
      <c r="O40" s="12"/>
      <c r="P40" s="12"/>
      <c r="Q40" s="12"/>
      <c r="R40" s="12"/>
      <c r="S40" s="12">
        <v>0</v>
      </c>
      <c r="T40" s="12">
        <v>10</v>
      </c>
      <c r="U40" s="15" t="s">
        <v>15</v>
      </c>
      <c r="V40" s="12">
        <v>2</v>
      </c>
    </row>
    <row r="41" spans="1:22" ht="15.75" x14ac:dyDescent="0.25">
      <c r="A41" s="17" t="s">
        <v>47</v>
      </c>
      <c r="B41" s="12">
        <f t="shared" si="0"/>
        <v>10</v>
      </c>
      <c r="C41" s="12">
        <v>10</v>
      </c>
      <c r="D41" s="12">
        <f t="shared" si="4"/>
        <v>0</v>
      </c>
      <c r="E41" s="10">
        <v>4</v>
      </c>
      <c r="F41" s="12"/>
      <c r="G41" s="12"/>
      <c r="H41" s="12"/>
      <c r="I41" s="15"/>
      <c r="J41" s="12"/>
      <c r="K41" s="12"/>
      <c r="L41" s="12"/>
      <c r="M41" s="12"/>
      <c r="N41" s="12"/>
      <c r="O41" s="12"/>
      <c r="P41" s="12"/>
      <c r="Q41" s="12"/>
      <c r="R41" s="12"/>
      <c r="S41" s="12">
        <v>10</v>
      </c>
      <c r="T41" s="12">
        <v>0</v>
      </c>
      <c r="U41" s="15" t="s">
        <v>15</v>
      </c>
      <c r="V41" s="12">
        <v>4</v>
      </c>
    </row>
    <row r="42" spans="1:22" ht="15.75" x14ac:dyDescent="0.25">
      <c r="A42" s="17" t="s">
        <v>48</v>
      </c>
      <c r="B42" s="12">
        <f t="shared" si="0"/>
        <v>10</v>
      </c>
      <c r="C42" s="12">
        <f t="shared" si="4"/>
        <v>0</v>
      </c>
      <c r="D42" s="12">
        <v>10</v>
      </c>
      <c r="E42" s="10">
        <v>2</v>
      </c>
      <c r="F42" s="12"/>
      <c r="G42" s="12"/>
      <c r="H42" s="12"/>
      <c r="I42" s="15"/>
      <c r="J42" s="12"/>
      <c r="K42" s="12"/>
      <c r="L42" s="12"/>
      <c r="M42" s="12"/>
      <c r="N42" s="12"/>
      <c r="O42" s="12"/>
      <c r="P42" s="12"/>
      <c r="Q42" s="12"/>
      <c r="R42" s="12"/>
      <c r="S42" s="12">
        <v>0</v>
      </c>
      <c r="T42" s="12">
        <v>10</v>
      </c>
      <c r="U42" s="12" t="s">
        <v>11</v>
      </c>
      <c r="V42" s="12">
        <v>2</v>
      </c>
    </row>
    <row r="43" spans="1:22" ht="15.75" x14ac:dyDescent="0.25">
      <c r="A43" s="17" t="s">
        <v>49</v>
      </c>
      <c r="B43" s="12">
        <f t="shared" si="0"/>
        <v>10</v>
      </c>
      <c r="C43" s="12">
        <v>10</v>
      </c>
      <c r="D43" s="12">
        <f t="shared" si="4"/>
        <v>0</v>
      </c>
      <c r="E43" s="10">
        <v>4</v>
      </c>
      <c r="F43" s="12"/>
      <c r="G43" s="12"/>
      <c r="H43" s="12"/>
      <c r="I43" s="15"/>
      <c r="J43" s="12"/>
      <c r="K43" s="12"/>
      <c r="L43" s="12"/>
      <c r="M43" s="12"/>
      <c r="N43" s="12"/>
      <c r="O43" s="12"/>
      <c r="P43" s="12"/>
      <c r="Q43" s="12"/>
      <c r="R43" s="12"/>
      <c r="S43" s="12">
        <v>10</v>
      </c>
      <c r="T43" s="12">
        <v>0</v>
      </c>
      <c r="U43" s="15" t="s">
        <v>15</v>
      </c>
      <c r="V43" s="12">
        <v>4</v>
      </c>
    </row>
    <row r="44" spans="1:22" ht="31.5" x14ac:dyDescent="0.25">
      <c r="A44" s="17" t="s">
        <v>50</v>
      </c>
      <c r="B44" s="12">
        <f t="shared" si="0"/>
        <v>10</v>
      </c>
      <c r="C44" s="12">
        <f t="shared" si="4"/>
        <v>0</v>
      </c>
      <c r="D44" s="12">
        <v>10</v>
      </c>
      <c r="E44" s="10">
        <v>2</v>
      </c>
      <c r="F44" s="12" t="s">
        <v>35</v>
      </c>
      <c r="G44" s="12"/>
      <c r="H44" s="12"/>
      <c r="I44" s="15"/>
      <c r="J44" s="12"/>
      <c r="K44" s="12"/>
      <c r="L44" s="12"/>
      <c r="M44" s="12"/>
      <c r="N44" s="12"/>
      <c r="O44" s="12"/>
      <c r="P44" s="12"/>
      <c r="Q44" s="12"/>
      <c r="R44" s="12"/>
      <c r="S44" s="12">
        <v>0</v>
      </c>
      <c r="T44" s="12">
        <v>10</v>
      </c>
      <c r="U44" s="15" t="s">
        <v>15</v>
      </c>
      <c r="V44" s="12">
        <v>2</v>
      </c>
    </row>
    <row r="45" spans="1:22" ht="31.5" x14ac:dyDescent="0.25">
      <c r="A45" s="17" t="s">
        <v>51</v>
      </c>
      <c r="B45" s="12">
        <f t="shared" si="0"/>
        <v>10</v>
      </c>
      <c r="C45" s="12">
        <f t="shared" si="4"/>
        <v>0</v>
      </c>
      <c r="D45" s="12">
        <v>10</v>
      </c>
      <c r="E45" s="10">
        <v>2</v>
      </c>
      <c r="F45" s="12" t="s">
        <v>35</v>
      </c>
      <c r="G45" s="12"/>
      <c r="H45" s="12"/>
      <c r="I45" s="15"/>
      <c r="J45" s="12"/>
      <c r="K45" s="12"/>
      <c r="L45" s="12"/>
      <c r="M45" s="12"/>
      <c r="N45" s="12"/>
      <c r="O45" s="12"/>
      <c r="P45" s="12"/>
      <c r="Q45" s="12"/>
      <c r="R45" s="12"/>
      <c r="S45" s="12">
        <v>0</v>
      </c>
      <c r="T45" s="12">
        <v>10</v>
      </c>
      <c r="U45" s="15" t="s">
        <v>15</v>
      </c>
      <c r="V45" s="12">
        <v>2</v>
      </c>
    </row>
    <row r="46" spans="1:22" ht="31.5" x14ac:dyDescent="0.25">
      <c r="A46" s="17" t="s">
        <v>52</v>
      </c>
      <c r="B46" s="12">
        <f t="shared" si="0"/>
        <v>10</v>
      </c>
      <c r="C46" s="12">
        <v>10</v>
      </c>
      <c r="D46" s="12">
        <f t="shared" si="4"/>
        <v>0</v>
      </c>
      <c r="E46" s="10">
        <v>4</v>
      </c>
      <c r="F46" s="12" t="s">
        <v>35</v>
      </c>
      <c r="G46" s="12"/>
      <c r="H46" s="12"/>
      <c r="I46" s="15"/>
      <c r="J46" s="12"/>
      <c r="K46" s="12"/>
      <c r="L46" s="12"/>
      <c r="M46" s="12"/>
      <c r="N46" s="12"/>
      <c r="O46" s="12"/>
      <c r="P46" s="12"/>
      <c r="Q46" s="12"/>
      <c r="R46" s="12"/>
      <c r="S46" s="12">
        <v>10</v>
      </c>
      <c r="T46" s="12">
        <v>0</v>
      </c>
      <c r="U46" s="15" t="s">
        <v>15</v>
      </c>
      <c r="V46" s="12">
        <v>4</v>
      </c>
    </row>
    <row r="47" spans="1:22" ht="31.5" x14ac:dyDescent="0.25">
      <c r="A47" s="17" t="s">
        <v>53</v>
      </c>
      <c r="B47" s="12">
        <f t="shared" si="0"/>
        <v>10</v>
      </c>
      <c r="C47" s="12">
        <v>10</v>
      </c>
      <c r="D47" s="12">
        <f t="shared" si="4"/>
        <v>0</v>
      </c>
      <c r="E47" s="10">
        <v>4</v>
      </c>
      <c r="F47" s="12" t="s">
        <v>35</v>
      </c>
      <c r="G47" s="12"/>
      <c r="H47" s="12"/>
      <c r="I47" s="15"/>
      <c r="J47" s="12"/>
      <c r="K47" s="12"/>
      <c r="L47" s="12"/>
      <c r="M47" s="12"/>
      <c r="N47" s="12"/>
      <c r="O47" s="12"/>
      <c r="P47" s="12"/>
      <c r="Q47" s="12"/>
      <c r="R47" s="12"/>
      <c r="S47" s="12">
        <v>10</v>
      </c>
      <c r="T47" s="12">
        <v>0</v>
      </c>
      <c r="U47" s="15" t="s">
        <v>15</v>
      </c>
      <c r="V47" s="12">
        <v>4</v>
      </c>
    </row>
    <row r="48" spans="1:22" ht="31.5" x14ac:dyDescent="0.25">
      <c r="A48" s="17" t="s">
        <v>54</v>
      </c>
      <c r="B48" s="12">
        <f t="shared" si="0"/>
        <v>10</v>
      </c>
      <c r="C48" s="12">
        <f t="shared" si="4"/>
        <v>0</v>
      </c>
      <c r="D48" s="12">
        <v>10</v>
      </c>
      <c r="E48" s="10">
        <v>5</v>
      </c>
      <c r="F48" s="12" t="s">
        <v>35</v>
      </c>
      <c r="G48" s="12"/>
      <c r="H48" s="12"/>
      <c r="I48" s="15"/>
      <c r="J48" s="12"/>
      <c r="K48" s="12"/>
      <c r="L48" s="12"/>
      <c r="M48" s="12"/>
      <c r="N48" s="12"/>
      <c r="O48" s="12"/>
      <c r="P48" s="12"/>
      <c r="Q48" s="12"/>
      <c r="R48" s="12"/>
      <c r="S48" s="12">
        <v>0</v>
      </c>
      <c r="T48" s="12">
        <v>10</v>
      </c>
      <c r="U48" s="12" t="s">
        <v>11</v>
      </c>
      <c r="V48" s="12">
        <v>5</v>
      </c>
    </row>
    <row r="49" spans="1:22" ht="15.75" x14ac:dyDescent="0.25">
      <c r="A49" s="17" t="s">
        <v>55</v>
      </c>
      <c r="B49" s="12">
        <f t="shared" si="0"/>
        <v>10</v>
      </c>
      <c r="C49" s="12">
        <f t="shared" si="4"/>
        <v>0</v>
      </c>
      <c r="D49" s="12">
        <v>10</v>
      </c>
      <c r="E49" s="10">
        <v>3</v>
      </c>
      <c r="F49" s="12"/>
      <c r="G49" s="12"/>
      <c r="H49" s="12"/>
      <c r="I49" s="15"/>
      <c r="J49" s="12"/>
      <c r="K49" s="12"/>
      <c r="L49" s="12"/>
      <c r="M49" s="12"/>
      <c r="N49" s="12"/>
      <c r="O49" s="12"/>
      <c r="P49" s="12"/>
      <c r="Q49" s="12"/>
      <c r="R49" s="12"/>
      <c r="S49" s="12">
        <v>0</v>
      </c>
      <c r="T49" s="12">
        <v>10</v>
      </c>
      <c r="U49" s="12" t="s">
        <v>11</v>
      </c>
      <c r="V49" s="12">
        <v>3</v>
      </c>
    </row>
    <row r="50" spans="1:22" ht="15.75" x14ac:dyDescent="0.25">
      <c r="A50" s="17" t="s">
        <v>56</v>
      </c>
      <c r="B50" s="12">
        <f t="shared" si="0"/>
        <v>10</v>
      </c>
      <c r="C50" s="12">
        <v>10</v>
      </c>
      <c r="D50" s="12">
        <f t="shared" si="4"/>
        <v>0</v>
      </c>
      <c r="E50" s="10">
        <v>4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>
        <v>10</v>
      </c>
      <c r="T50" s="12">
        <v>0</v>
      </c>
      <c r="U50" s="12" t="s">
        <v>11</v>
      </c>
      <c r="V50" s="12">
        <v>4</v>
      </c>
    </row>
    <row r="51" spans="1:22" ht="15.75" x14ac:dyDescent="0.25">
      <c r="A51" s="18" t="s">
        <v>57</v>
      </c>
      <c r="B51" s="10">
        <f>+C51+D51</f>
        <v>425</v>
      </c>
      <c r="C51" s="10">
        <f>+SUM(C10:C18)+SUM(C19:C26)+C27+C28+C29+C31+C33+C35+C37+C38+C39+C40+C41+C43+C44+C42+C46+C48+C49+C50</f>
        <v>215</v>
      </c>
      <c r="D51" s="10">
        <f>+SUM(D10:D18)+SUM(D19:D26)+D27+D28+D29+D31+D33+D35+D37+D38+D39+D40+D41+D43+D44+D42+D46+D48+D49+D50</f>
        <v>210</v>
      </c>
      <c r="E51" s="19">
        <v>120</v>
      </c>
      <c r="F51" s="12"/>
      <c r="G51" s="10">
        <f>SUM(G10:G50)</f>
        <v>70</v>
      </c>
      <c r="H51" s="10">
        <f t="shared" ref="H51:U51" si="5">SUM(H10:H50)</f>
        <v>50</v>
      </c>
      <c r="I51" s="10">
        <f t="shared" si="5"/>
        <v>0</v>
      </c>
      <c r="J51" s="10">
        <f t="shared" si="5"/>
        <v>30</v>
      </c>
      <c r="K51" s="10">
        <f t="shared" si="5"/>
        <v>65</v>
      </c>
      <c r="L51" s="10">
        <f t="shared" si="5"/>
        <v>60</v>
      </c>
      <c r="M51" s="10">
        <f t="shared" si="5"/>
        <v>0</v>
      </c>
      <c r="N51" s="10">
        <f t="shared" si="5"/>
        <v>29</v>
      </c>
      <c r="O51" s="10">
        <f t="shared" si="5"/>
        <v>70</v>
      </c>
      <c r="P51" s="10">
        <f t="shared" si="5"/>
        <v>60</v>
      </c>
      <c r="Q51" s="10">
        <f t="shared" si="5"/>
        <v>0</v>
      </c>
      <c r="R51" s="19">
        <v>31</v>
      </c>
      <c r="S51" s="10">
        <f t="shared" si="5"/>
        <v>50</v>
      </c>
      <c r="T51" s="10">
        <f t="shared" si="5"/>
        <v>60</v>
      </c>
      <c r="U51" s="10">
        <f t="shared" si="5"/>
        <v>0</v>
      </c>
      <c r="V51" s="19">
        <v>30</v>
      </c>
    </row>
  </sheetData>
  <mergeCells count="19">
    <mergeCell ref="O6:V6"/>
    <mergeCell ref="G7:J7"/>
    <mergeCell ref="K7:N7"/>
    <mergeCell ref="O7:R7"/>
    <mergeCell ref="S7:V7"/>
    <mergeCell ref="G8:J8"/>
    <mergeCell ref="K8:N8"/>
    <mergeCell ref="O8:R8"/>
    <mergeCell ref="S8:V8"/>
    <mergeCell ref="A2:V2"/>
    <mergeCell ref="A4:A9"/>
    <mergeCell ref="B4:E5"/>
    <mergeCell ref="F4:F9"/>
    <mergeCell ref="G4:V5"/>
    <mergeCell ref="B6:B9"/>
    <mergeCell ref="C6:C9"/>
    <mergeCell ref="D6:D9"/>
    <mergeCell ref="E6:E9"/>
    <mergeCell ref="G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2025-06-30T08:57:54Z</dcterms:created>
  <dcterms:modified xsi:type="dcterms:W3CDTF">2025-06-30T08:58:21Z</dcterms:modified>
</cp:coreProperties>
</file>